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7 Jul 2022\"/>
    </mc:Choice>
  </mc:AlternateContent>
  <xr:revisionPtr revIDLastSave="0" documentId="13_ncr:1_{B8DA2B7D-3B8C-4767-8B1A-867CFC417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B25" i="1"/>
  <c r="B24" i="1"/>
  <c r="B18" i="1"/>
  <c r="B16" i="1"/>
  <c r="B42" i="1" s="1"/>
  <c r="C13" i="1"/>
  <c r="B15" i="1" l="1"/>
</calcChain>
</file>

<file path=xl/sharedStrings.xml><?xml version="1.0" encoding="utf-8"?>
<sst xmlns="http://schemas.openxmlformats.org/spreadsheetml/2006/main" count="44" uniqueCount="39">
  <si>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</si>
  <si>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</si>
  <si>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</si>
  <si>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</si>
  <si>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</si>
  <si>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</si>
  <si>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</si>
  <si>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</si>
  <si>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18.07.2022.</t>
  </si>
  <si>
    <t>19.07.2022.</t>
  </si>
  <si>
    <t>IZVOD  BR. 134</t>
  </si>
  <si>
    <t>POVRAĆAJ SREDSTAVA (MARIJA JOVIĆ)</t>
  </si>
  <si>
    <t>RFZO - SANITETSKI 085</t>
  </si>
  <si>
    <t>KRV I PRODUKTI OD KRVI - 076</t>
  </si>
  <si>
    <t>ZAVOD ZA TRANSF. KRVI NIŠ</t>
  </si>
  <si>
    <t>OSTALI MATERIJAL U SZ - 07E</t>
  </si>
  <si>
    <t>KATALOG  DOO LESKOVAC</t>
  </si>
  <si>
    <t>NATALY DROGERIJA TR NIŠ</t>
  </si>
  <si>
    <t>VATRO PROTEKT 016</t>
  </si>
  <si>
    <t>GRAFIKA GALEB D.O.O.</t>
  </si>
  <si>
    <t>AUTOMEHANIČARSKA RADNJA  STOJILJKOVIĆ M</t>
  </si>
  <si>
    <t>OSTALI TROŠKOVI U SZ - 07F</t>
  </si>
  <si>
    <t>DUNAV OSIGURANJE ADO - IZVOR 17</t>
  </si>
  <si>
    <t>DUNAV OSIGURANJE ADO</t>
  </si>
  <si>
    <t>MEDICA-PROJEKT DOO BEOGRAD</t>
  </si>
  <si>
    <t>VINČA INSTIT.ZA NUK.NAUKE-ZAŠTITA</t>
  </si>
  <si>
    <t>KOMUNALAC JKP LESKOVAC</t>
  </si>
  <si>
    <t>EHOMED NIŠ</t>
  </si>
  <si>
    <t>ENERGO-TIPPO DOO BEOGRAD</t>
  </si>
  <si>
    <t>TRIGLAV OSIGURANJE ADO BEOGRAD</t>
  </si>
  <si>
    <t>TELEKOM SRBIJA AD BEOGRAD</t>
  </si>
  <si>
    <t>ZAVOD ZA JAVNO ZDRAVLJE LESKOVAC</t>
  </si>
  <si>
    <t>ECO CERTLAB DOO NIŠ</t>
  </si>
  <si>
    <t>FRIGO PAHULJA</t>
  </si>
  <si>
    <t>SANITETSKI I MEDICINSKI MATERIJAL  SZ - MINISTARSTVO ZDRAVLJA IZVOR 25</t>
  </si>
  <si>
    <t>TORLAK BEOGRAD</t>
  </si>
  <si>
    <t>PROMEDIA DOO</t>
  </si>
  <si>
    <t>KOMERCIJALNA BANKA-POVRACAJ SREDSTAVA</t>
  </si>
  <si>
    <t>CREDIT AGRICOLE 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</si>
</sst>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18" fillId="0" borderId="11" xfId="0" applyNumberFormat="1" applyFont="1" applyBorder="1"/>
    <xf numFmtId="4" fontId="18" fillId="0" borderId="17" xfId="0" applyNumberFormat="1" applyFont="1" applyBorder="1"/>
    <xf numFmtId="4" fontId="18" fillId="0" borderId="0" xfId="0" applyNumberFormat="1" applyFont="1"/>
    <xf numFmtId="49" fontId="18" fillId="0" borderId="10" xfId="0" applyNumberFormat="1" applyFont="1" applyBorder="1"/>
    <xf numFmtId="49" fontId="0" fillId="0" borderId="12" xfId="0" applyNumberFormat="1" applyBorder="1"/>
    <xf numFmtId="4" fontId="0" fillId="0" borderId="13" xfId="0" applyNumberFormat="1" applyBorder="1"/>
    <xf numFmtId="49" fontId="0" fillId="0" borderId="14" xfId="0" applyNumberFormat="1" applyBorder="1"/>
    <xf numFmtId="4" fontId="0" fillId="0" borderId="15" xfId="0" applyNumberFormat="1" applyBorder="1"/>
    <xf numFmtId="49" fontId="18" fillId="0" borderId="16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2808525.44</v>
      </c>
    </row>
    <row r="8" spans="1:3" x14ac:dyDescent="0.25">
      <c r="A8" s="7" t="s">
        <v>2</v>
      </c>
      <c r="B8" s="7" t="s">
        <v>8</v>
      </c>
      <c r="C8" s="13">
        <v>4125600.68</v>
      </c>
    </row>
    <row r="9" spans="1:3" x14ac:dyDescent="0.25">
      <c r="A9" s="7" t="s">
        <v>7</v>
      </c>
      <c r="B9" s="7" t="s">
        <v>9</v>
      </c>
      <c r="C9" s="8">
        <v>5550</v>
      </c>
    </row>
    <row r="10" spans="1:3" x14ac:dyDescent="0.25">
      <c r="A10" s="7" t="s">
        <v>11</v>
      </c>
      <c r="B10" s="7" t="s">
        <v>9</v>
      </c>
      <c r="C10" s="8">
        <v>1794.14</v>
      </c>
    </row>
    <row r="11" spans="1:3" x14ac:dyDescent="0.25">
      <c r="A11" s="7" t="s">
        <v>12</v>
      </c>
      <c r="B11" s="7" t="s">
        <v>9</v>
      </c>
      <c r="C11" s="8">
        <v>2132972.7799999998</v>
      </c>
    </row>
    <row r="12" spans="1:3" x14ac:dyDescent="0.25">
      <c r="A12" s="9" t="s">
        <v>6</v>
      </c>
      <c r="B12" s="7" t="s">
        <v>9</v>
      </c>
      <c r="C12" s="10">
        <v>3457332.16</v>
      </c>
    </row>
    <row r="13" spans="1:3" x14ac:dyDescent="0.25">
      <c r="A13" s="11"/>
      <c r="B13" s="7"/>
      <c r="C13" s="1">
        <f>C8+C9+C10+C11-C12</f>
        <v>2808585.4399999995</v>
      </c>
    </row>
    <row r="14" spans="1:3" x14ac:dyDescent="0.25">
      <c r="A14" s="11"/>
      <c r="C14" s="1"/>
    </row>
    <row r="15" spans="1:3" x14ac:dyDescent="0.25">
      <c r="A15" s="2" t="s">
        <v>3</v>
      </c>
      <c r="B15" s="12" t="str">
        <f>A4</f>
        <v>19.07.2022.</v>
      </c>
    </row>
    <row r="16" spans="1:3" x14ac:dyDescent="0.25">
      <c r="A16" s="17" t="s">
        <v>13</v>
      </c>
      <c r="B16" s="14">
        <f>B17</f>
        <v>1230170.96</v>
      </c>
    </row>
    <row r="17" spans="1:3" x14ac:dyDescent="0.25">
      <c r="A17" s="18" t="s">
        <v>14</v>
      </c>
      <c r="B17" s="19">
        <v>1230170.96</v>
      </c>
    </row>
    <row r="18" spans="1:3" x14ac:dyDescent="0.25">
      <c r="A18" s="17" t="s">
        <v>15</v>
      </c>
      <c r="B18" s="14">
        <f>SUM(B19:B23)</f>
        <v>473888</v>
      </c>
    </row>
    <row r="19" spans="1:3" x14ac:dyDescent="0.25">
      <c r="A19" s="20" t="s">
        <v>16</v>
      </c>
      <c r="B19" s="21">
        <v>6150</v>
      </c>
    </row>
    <row r="20" spans="1:3" x14ac:dyDescent="0.25">
      <c r="A20" s="20" t="s">
        <v>17</v>
      </c>
      <c r="B20" s="21">
        <v>250000</v>
      </c>
    </row>
    <row r="21" spans="1:3" x14ac:dyDescent="0.25">
      <c r="A21" s="20" t="s">
        <v>18</v>
      </c>
      <c r="B21" s="21">
        <v>50000</v>
      </c>
    </row>
    <row r="22" spans="1:3" x14ac:dyDescent="0.25">
      <c r="A22" s="20" t="s">
        <v>19</v>
      </c>
      <c r="B22" s="21">
        <v>98508</v>
      </c>
    </row>
    <row r="23" spans="1:3" x14ac:dyDescent="0.25">
      <c r="A23" s="18" t="s">
        <v>20</v>
      </c>
      <c r="B23" s="19">
        <v>69230</v>
      </c>
    </row>
    <row r="24" spans="1:3" x14ac:dyDescent="0.25">
      <c r="A24" s="17" t="s">
        <v>21</v>
      </c>
      <c r="B24" s="14">
        <f>SUM(B25:B36)</f>
        <v>1648075.34</v>
      </c>
    </row>
    <row r="25" spans="1:3" x14ac:dyDescent="0.25">
      <c r="A25" s="20" t="s">
        <v>22</v>
      </c>
      <c r="B25" s="21">
        <f>552736.84-36118</f>
        <v>516618.83999999997</v>
      </c>
    </row>
    <row r="26" spans="1:3" x14ac:dyDescent="0.25">
      <c r="A26" s="20" t="s">
        <v>23</v>
      </c>
      <c r="B26" s="21">
        <v>54823.89</v>
      </c>
      <c r="C26" s="4"/>
    </row>
    <row r="27" spans="1:3" x14ac:dyDescent="0.25">
      <c r="A27" s="20" t="s">
        <v>24</v>
      </c>
      <c r="B27" s="21">
        <v>71100</v>
      </c>
      <c r="C27" s="4"/>
    </row>
    <row r="28" spans="1:3" x14ac:dyDescent="0.25">
      <c r="A28" s="20" t="s">
        <v>25</v>
      </c>
      <c r="B28" s="21">
        <v>68665</v>
      </c>
      <c r="C28" s="4"/>
    </row>
    <row r="29" spans="1:3" x14ac:dyDescent="0.25">
      <c r="A29" s="20" t="s">
        <v>26</v>
      </c>
      <c r="B29" s="21">
        <v>71938.899999999994</v>
      </c>
      <c r="C29" s="4"/>
    </row>
    <row r="30" spans="1:3" x14ac:dyDescent="0.25">
      <c r="A30" s="20" t="s">
        <v>27</v>
      </c>
      <c r="B30" s="21">
        <v>100000</v>
      </c>
    </row>
    <row r="31" spans="1:3" x14ac:dyDescent="0.25">
      <c r="A31" s="20" t="s">
        <v>28</v>
      </c>
      <c r="B31" s="21">
        <v>154618.69</v>
      </c>
    </row>
    <row r="32" spans="1:3" x14ac:dyDescent="0.25">
      <c r="A32" s="20" t="s">
        <v>29</v>
      </c>
      <c r="B32" s="21">
        <v>36118</v>
      </c>
    </row>
    <row r="33" spans="1:2" x14ac:dyDescent="0.25">
      <c r="A33" s="20" t="s">
        <v>30</v>
      </c>
      <c r="B33" s="21">
        <v>233197.02</v>
      </c>
    </row>
    <row r="34" spans="1:2" x14ac:dyDescent="0.25">
      <c r="A34" s="20" t="s">
        <v>31</v>
      </c>
      <c r="B34" s="21">
        <v>248495</v>
      </c>
    </row>
    <row r="35" spans="1:2" x14ac:dyDescent="0.25">
      <c r="A35" s="20" t="s">
        <v>32</v>
      </c>
      <c r="B35" s="21">
        <v>21040</v>
      </c>
    </row>
    <row r="36" spans="1:2" x14ac:dyDescent="0.25">
      <c r="A36" s="18" t="s">
        <v>33</v>
      </c>
      <c r="B36" s="19">
        <v>71460</v>
      </c>
    </row>
    <row r="37" spans="1:2" x14ac:dyDescent="0.25">
      <c r="A37" s="17" t="s">
        <v>34</v>
      </c>
      <c r="B37" s="14">
        <f>SUM(B38:B39)</f>
        <v>82269.440000000002</v>
      </c>
    </row>
    <row r="38" spans="1:2" x14ac:dyDescent="0.25">
      <c r="A38" s="20" t="s">
        <v>35</v>
      </c>
      <c r="B38" s="21">
        <v>75859.48</v>
      </c>
    </row>
    <row r="39" spans="1:2" x14ac:dyDescent="0.25">
      <c r="A39" s="18" t="s">
        <v>36</v>
      </c>
      <c r="B39" s="19">
        <v>6409.96</v>
      </c>
    </row>
    <row r="40" spans="1:2" x14ac:dyDescent="0.25">
      <c r="A40" s="22" t="s">
        <v>37</v>
      </c>
      <c r="B40" s="15">
        <v>1734.8</v>
      </c>
    </row>
    <row r="41" spans="1:2" x14ac:dyDescent="0.25">
      <c r="A41" s="22" t="s">
        <v>38</v>
      </c>
      <c r="B41" s="15">
        <v>21193.62</v>
      </c>
    </row>
    <row r="42" spans="1:2" x14ac:dyDescent="0.25">
      <c r="A42"/>
      <c r="B42" s="16">
        <f>B16+B18+B24+B37+B40+B41</f>
        <v>3457332.1599999997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2022-07-20T05:33:40Z</dcterms:modified>
</cp:coreProperties>
</file>